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nowledge\Documents\"/>
    </mc:Choice>
  </mc:AlternateContent>
  <bookViews>
    <workbookView xWindow="0" yWindow="0" windowWidth="19200" windowHeight="116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/>
  <c r="C1" i="1"/>
  <c r="D26" i="1" s="1"/>
  <c r="D30" i="1"/>
  <c r="D33" i="1"/>
  <c r="D32" i="1"/>
  <c r="D31" i="1"/>
  <c r="D9" i="1" l="1"/>
  <c r="D15" i="1"/>
  <c r="D19" i="1"/>
  <c r="D23" i="1"/>
  <c r="D5" i="1"/>
  <c r="D7" i="1"/>
  <c r="D11" i="1"/>
  <c r="D13" i="1"/>
  <c r="D17" i="1"/>
  <c r="D21" i="1"/>
  <c r="D25" i="1"/>
  <c r="D4" i="1"/>
  <c r="D6" i="1"/>
  <c r="D8" i="1"/>
  <c r="D10" i="1"/>
  <c r="D12" i="1"/>
  <c r="D14" i="1"/>
  <c r="D16" i="1"/>
  <c r="D18" i="1"/>
  <c r="D20" i="1"/>
  <c r="D22" i="1"/>
  <c r="D24" i="1"/>
  <c r="C32" i="1" l="1"/>
  <c r="C33" i="1"/>
</calcChain>
</file>

<file path=xl/sharedStrings.xml><?xml version="1.0" encoding="utf-8"?>
<sst xmlns="http://schemas.openxmlformats.org/spreadsheetml/2006/main" count="58" uniqueCount="35">
  <si>
    <t>現在</t>
    <rPh sb="0" eb="2">
      <t>ゲンザイ</t>
    </rPh>
    <phoneticPr fontId="2"/>
  </si>
  <si>
    <t>氏名</t>
    <rPh sb="0" eb="2">
      <t>シメイ</t>
    </rPh>
    <phoneticPr fontId="4"/>
  </si>
  <si>
    <t>性別</t>
    <rPh sb="0" eb="2">
      <t>セイベツ</t>
    </rPh>
    <phoneticPr fontId="4"/>
  </si>
  <si>
    <t>生年月日</t>
    <phoneticPr fontId="4"/>
  </si>
  <si>
    <t>年齢</t>
    <phoneticPr fontId="4"/>
  </si>
  <si>
    <t>佐々木　孝二</t>
    <rPh sb="0" eb="3">
      <t>ササキ</t>
    </rPh>
    <rPh sb="4" eb="6">
      <t>コウジ</t>
    </rPh>
    <phoneticPr fontId="4"/>
  </si>
  <si>
    <t>男</t>
    <rPh sb="0" eb="1">
      <t>オトコ</t>
    </rPh>
    <phoneticPr fontId="4"/>
  </si>
  <si>
    <t>原口　雄太</t>
    <rPh sb="0" eb="1">
      <t>ハラ</t>
    </rPh>
    <rPh sb="1" eb="2">
      <t>グチ</t>
    </rPh>
    <rPh sb="3" eb="5">
      <t>ユウタ</t>
    </rPh>
    <phoneticPr fontId="4"/>
  </si>
  <si>
    <t>嶋田　純一</t>
    <rPh sb="0" eb="2">
      <t>シマダ</t>
    </rPh>
    <rPh sb="3" eb="5">
      <t>ジュンイチ</t>
    </rPh>
    <phoneticPr fontId="4"/>
  </si>
  <si>
    <t>富士　一郎</t>
    <rPh sb="0" eb="2">
      <t>フジ</t>
    </rPh>
    <rPh sb="3" eb="5">
      <t>イチロウ</t>
    </rPh>
    <phoneticPr fontId="4"/>
  </si>
  <si>
    <t>本田　敬三</t>
    <rPh sb="0" eb="2">
      <t>ホンダ</t>
    </rPh>
    <rPh sb="3" eb="5">
      <t>ケイゾウ</t>
    </rPh>
    <phoneticPr fontId="4"/>
  </si>
  <si>
    <t>島谷　秀雄</t>
    <rPh sb="0" eb="2">
      <t>シマタニ</t>
    </rPh>
    <rPh sb="3" eb="5">
      <t>ヒデオ</t>
    </rPh>
    <phoneticPr fontId="4"/>
  </si>
  <si>
    <t>山縣　佳子</t>
    <rPh sb="0" eb="2">
      <t>ヤマガタ</t>
    </rPh>
    <rPh sb="3" eb="5">
      <t>ケイコ</t>
    </rPh>
    <phoneticPr fontId="4"/>
  </si>
  <si>
    <t>女</t>
    <rPh sb="0" eb="1">
      <t>オンナ</t>
    </rPh>
    <phoneticPr fontId="4"/>
  </si>
  <si>
    <t>戸田　道子</t>
    <rPh sb="0" eb="2">
      <t>トダ</t>
    </rPh>
    <rPh sb="3" eb="4">
      <t>ミチ</t>
    </rPh>
    <rPh sb="4" eb="5">
      <t>コ</t>
    </rPh>
    <phoneticPr fontId="4"/>
  </si>
  <si>
    <t>大野　真琴</t>
    <rPh sb="0" eb="2">
      <t>オオノ</t>
    </rPh>
    <rPh sb="3" eb="5">
      <t>マコト</t>
    </rPh>
    <phoneticPr fontId="1"/>
  </si>
  <si>
    <t>近藤　晴彦</t>
    <rPh sb="0" eb="2">
      <t>コンドウ</t>
    </rPh>
    <rPh sb="3" eb="5">
      <t>ハルヒコ</t>
    </rPh>
    <phoneticPr fontId="4"/>
  </si>
  <si>
    <t>男</t>
    <rPh sb="0" eb="1">
      <t>オトコ</t>
    </rPh>
    <phoneticPr fontId="1"/>
  </si>
  <si>
    <t>芳村　正人</t>
    <rPh sb="0" eb="2">
      <t>ヨシムラ</t>
    </rPh>
    <rPh sb="3" eb="5">
      <t>マサト</t>
    </rPh>
    <phoneticPr fontId="1"/>
  </si>
  <si>
    <t>宮部　加奈子</t>
    <rPh sb="0" eb="2">
      <t>ミヤベ</t>
    </rPh>
    <rPh sb="3" eb="6">
      <t>カナコ</t>
    </rPh>
    <phoneticPr fontId="4"/>
  </si>
  <si>
    <t>花田　洋子</t>
    <rPh sb="0" eb="2">
      <t>ハナダ</t>
    </rPh>
    <rPh sb="3" eb="4">
      <t>ヨウ</t>
    </rPh>
    <rPh sb="4" eb="5">
      <t>コ</t>
    </rPh>
    <phoneticPr fontId="4"/>
  </si>
  <si>
    <t>本庄　雅夫</t>
    <rPh sb="0" eb="2">
      <t>ホンジョウ</t>
    </rPh>
    <rPh sb="3" eb="5">
      <t>マサオ</t>
    </rPh>
    <phoneticPr fontId="4"/>
  </si>
  <si>
    <t>山田　紀子</t>
    <rPh sb="0" eb="2">
      <t>ヤマダ</t>
    </rPh>
    <rPh sb="3" eb="5">
      <t>ノリコ</t>
    </rPh>
    <phoneticPr fontId="4"/>
  </si>
  <si>
    <t>沖田　良子</t>
    <rPh sb="0" eb="2">
      <t>オキタ</t>
    </rPh>
    <rPh sb="3" eb="4">
      <t>リョウ</t>
    </rPh>
    <rPh sb="4" eb="5">
      <t>コ</t>
    </rPh>
    <phoneticPr fontId="4"/>
  </si>
  <si>
    <t>相沢　浩子</t>
    <rPh sb="0" eb="2">
      <t>アイザワ</t>
    </rPh>
    <rPh sb="3" eb="5">
      <t>ヒロコ</t>
    </rPh>
    <phoneticPr fontId="4"/>
  </si>
  <si>
    <t>本間　茂</t>
    <rPh sb="0" eb="2">
      <t>ホンマ</t>
    </rPh>
    <rPh sb="3" eb="4">
      <t>シゲル</t>
    </rPh>
    <phoneticPr fontId="4"/>
  </si>
  <si>
    <t>多田　美恵</t>
    <rPh sb="0" eb="2">
      <t>タダ</t>
    </rPh>
    <rPh sb="3" eb="5">
      <t>ミエ</t>
    </rPh>
    <phoneticPr fontId="4"/>
  </si>
  <si>
    <t>三好　光一</t>
    <rPh sb="0" eb="2">
      <t>ミヨシ</t>
    </rPh>
    <rPh sb="3" eb="5">
      <t>コウイチ</t>
    </rPh>
    <phoneticPr fontId="4"/>
  </si>
  <si>
    <t>斎藤　栄治</t>
    <rPh sb="0" eb="2">
      <t>サイトウ</t>
    </rPh>
    <rPh sb="3" eb="5">
      <t>エイジ</t>
    </rPh>
    <phoneticPr fontId="4"/>
  </si>
  <si>
    <t>飯田　智彦</t>
    <rPh sb="0" eb="2">
      <t>イイダ</t>
    </rPh>
    <rPh sb="3" eb="5">
      <t>トモヒコ</t>
    </rPh>
    <phoneticPr fontId="4"/>
  </si>
  <si>
    <t>矢崎　順一</t>
    <rPh sb="0" eb="2">
      <t>ヤザキ</t>
    </rPh>
    <rPh sb="3" eb="4">
      <t>ジュン</t>
    </rPh>
    <rPh sb="4" eb="5">
      <t>イチ</t>
    </rPh>
    <phoneticPr fontId="4"/>
  </si>
  <si>
    <t>社員</t>
    <rPh sb="0" eb="2">
      <t>シャイン</t>
    </rPh>
    <phoneticPr fontId="1"/>
  </si>
  <si>
    <t>男女別人数</t>
    <rPh sb="0" eb="2">
      <t>ダンジョ</t>
    </rPh>
    <rPh sb="2" eb="3">
      <t>ベツ</t>
    </rPh>
    <rPh sb="3" eb="5">
      <t>ニンズウ</t>
    </rPh>
    <phoneticPr fontId="1"/>
  </si>
  <si>
    <t>女</t>
    <rPh sb="0" eb="1">
      <t>オンナ</t>
    </rPh>
    <phoneticPr fontId="1"/>
  </si>
  <si>
    <t>男女別平均年齢</t>
    <rPh sb="0" eb="2">
      <t>ダンジョ</t>
    </rPh>
    <rPh sb="2" eb="3">
      <t>ベツ</t>
    </rPh>
    <rPh sb="3" eb="5">
      <t>ヘイキン</t>
    </rPh>
    <rPh sb="5" eb="7">
      <t>ネンレイ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</si>
</sst>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名&quot;"/>
    <numFmt numFmtId="177" formatCode="0&quot;歳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177" fontId="0" fillId="0" borderId="1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D30" sqref="D30"/>
    </sheetView>
  </sheetViews>
  <sheetFormatPr defaultRowHeight="13.5" x14ac:dyDescent="0.15"/>
  <cols>
    <col min="1" max="1" width="16" customWidth="1"/>
    <col min="3" max="3" width="11.625" bestFit="1" customWidth="1"/>
  </cols>
  <sheetData>
    <row r="1" spans="1:7" x14ac:dyDescent="0.15">
      <c r="A1" s="1"/>
      <c r="B1" s="2"/>
      <c r="C1" s="3">
        <f ca="1">TODAY()</f>
        <v>42022</v>
      </c>
      <c r="D1" s="1" t="s">
        <v>0</v>
      </c>
      <c r="E1" s="1"/>
      <c r="F1" s="1"/>
      <c r="G1" s="1"/>
    </row>
    <row r="2" spans="1:7" x14ac:dyDescent="0.15">
      <c r="A2" s="1"/>
      <c r="B2" s="2"/>
      <c r="C2" s="1"/>
      <c r="D2" s="1"/>
      <c r="E2" s="1"/>
      <c r="F2" s="1"/>
      <c r="G2" s="1"/>
    </row>
    <row r="3" spans="1:7" x14ac:dyDescent="0.15">
      <c r="A3" s="4" t="s">
        <v>1</v>
      </c>
      <c r="B3" s="4" t="s">
        <v>2</v>
      </c>
      <c r="C3" s="4" t="s">
        <v>3</v>
      </c>
      <c r="D3" s="4" t="s">
        <v>4</v>
      </c>
      <c r="E3" s="5"/>
      <c r="F3" s="6"/>
      <c r="G3" s="6"/>
    </row>
    <row r="4" spans="1:7" x14ac:dyDescent="0.15">
      <c r="A4" s="7" t="s">
        <v>5</v>
      </c>
      <c r="B4" s="8" t="s">
        <v>6</v>
      </c>
      <c r="C4" s="9">
        <v>22431</v>
      </c>
      <c r="D4" s="10">
        <f ca="1">DATEDIF(C4,$C$1,"y")</f>
        <v>53</v>
      </c>
      <c r="E4" s="11"/>
      <c r="F4" s="1"/>
      <c r="G4" s="1"/>
    </row>
    <row r="5" spans="1:7" x14ac:dyDescent="0.15">
      <c r="A5" s="7" t="s">
        <v>7</v>
      </c>
      <c r="B5" s="8" t="s">
        <v>6</v>
      </c>
      <c r="C5" s="9">
        <v>23573</v>
      </c>
      <c r="D5" s="10">
        <f ca="1">DATEDIF(C5,$C$1,"y")</f>
        <v>50</v>
      </c>
      <c r="E5" s="11"/>
      <c r="F5" s="1"/>
      <c r="G5" s="1"/>
    </row>
    <row r="6" spans="1:7" x14ac:dyDescent="0.15">
      <c r="A6" s="7" t="s">
        <v>8</v>
      </c>
      <c r="B6" s="8" t="s">
        <v>6</v>
      </c>
      <c r="C6" s="9">
        <v>24030</v>
      </c>
      <c r="D6" s="10">
        <f ca="1">DATEDIF(C6,$C$1,"y")</f>
        <v>49</v>
      </c>
      <c r="E6" s="11"/>
      <c r="F6" s="1"/>
      <c r="G6" s="1"/>
    </row>
    <row r="7" spans="1:7" x14ac:dyDescent="0.15">
      <c r="A7" s="7" t="s">
        <v>9</v>
      </c>
      <c r="B7" s="8" t="s">
        <v>6</v>
      </c>
      <c r="C7" s="9">
        <v>24528</v>
      </c>
      <c r="D7" s="10">
        <f ca="1">DATEDIF(C7,$C$1,"y")</f>
        <v>47</v>
      </c>
      <c r="E7" s="11"/>
      <c r="F7" s="1"/>
      <c r="G7" s="1"/>
    </row>
    <row r="8" spans="1:7" x14ac:dyDescent="0.15">
      <c r="A8" s="7" t="s">
        <v>10</v>
      </c>
      <c r="B8" s="8" t="s">
        <v>6</v>
      </c>
      <c r="C8" s="9">
        <v>19737</v>
      </c>
      <c r="D8" s="10">
        <f ca="1">DATEDIF(C8,$C$1,"y")</f>
        <v>61</v>
      </c>
      <c r="E8" s="11"/>
      <c r="F8" s="1"/>
      <c r="G8" s="1"/>
    </row>
    <row r="9" spans="1:7" x14ac:dyDescent="0.15">
      <c r="A9" s="7" t="s">
        <v>11</v>
      </c>
      <c r="B9" s="8" t="s">
        <v>6</v>
      </c>
      <c r="C9" s="9">
        <v>24962</v>
      </c>
      <c r="D9" s="10">
        <f ca="1">DATEDIF(C9,$C$1,"y")</f>
        <v>46</v>
      </c>
      <c r="E9" s="11"/>
      <c r="F9" s="1"/>
      <c r="G9" s="1"/>
    </row>
    <row r="10" spans="1:7" x14ac:dyDescent="0.15">
      <c r="A10" s="7" t="s">
        <v>12</v>
      </c>
      <c r="B10" s="8" t="s">
        <v>13</v>
      </c>
      <c r="C10" s="9">
        <v>25417</v>
      </c>
      <c r="D10" s="10">
        <f ca="1">DATEDIF(C10,$C$1,"y")</f>
        <v>45</v>
      </c>
      <c r="E10" s="11"/>
      <c r="F10" s="1"/>
      <c r="G10" s="1"/>
    </row>
    <row r="11" spans="1:7" x14ac:dyDescent="0.15">
      <c r="A11" s="7" t="s">
        <v>14</v>
      </c>
      <c r="B11" s="8" t="s">
        <v>13</v>
      </c>
      <c r="C11" s="9">
        <v>21788</v>
      </c>
      <c r="D11" s="10">
        <f ca="1">DATEDIF(C11,$C$1,"y")</f>
        <v>55</v>
      </c>
      <c r="E11" s="11"/>
      <c r="F11" s="1"/>
      <c r="G11" s="1"/>
    </row>
    <row r="12" spans="1:7" x14ac:dyDescent="0.15">
      <c r="A12" s="7" t="s">
        <v>15</v>
      </c>
      <c r="B12" s="8" t="s">
        <v>13</v>
      </c>
      <c r="C12" s="9">
        <v>25750</v>
      </c>
      <c r="D12" s="10">
        <f ca="1">DATEDIF(C12,$C$1,"y")</f>
        <v>44</v>
      </c>
      <c r="E12" s="11"/>
      <c r="F12" s="1"/>
      <c r="G12" s="1"/>
    </row>
    <row r="13" spans="1:7" x14ac:dyDescent="0.15">
      <c r="A13" s="7" t="s">
        <v>16</v>
      </c>
      <c r="B13" s="8" t="s">
        <v>17</v>
      </c>
      <c r="C13" s="9">
        <v>26278</v>
      </c>
      <c r="D13" s="10">
        <f ca="1">DATEDIF(C13,$C$1,"y")</f>
        <v>43</v>
      </c>
      <c r="E13" s="11"/>
      <c r="F13" s="1"/>
      <c r="G13" s="1"/>
    </row>
    <row r="14" spans="1:7" x14ac:dyDescent="0.15">
      <c r="A14" s="7" t="s">
        <v>18</v>
      </c>
      <c r="B14" s="8" t="s">
        <v>17</v>
      </c>
      <c r="C14" s="9">
        <v>26129</v>
      </c>
      <c r="D14" s="10">
        <f ca="1">DATEDIF(C14,$C$1,"y")</f>
        <v>43</v>
      </c>
      <c r="E14" s="11"/>
      <c r="F14" s="1"/>
      <c r="G14" s="1"/>
    </row>
    <row r="15" spans="1:7" x14ac:dyDescent="0.15">
      <c r="A15" s="7" t="s">
        <v>19</v>
      </c>
      <c r="B15" s="8" t="s">
        <v>13</v>
      </c>
      <c r="C15" s="9">
        <v>27314</v>
      </c>
      <c r="D15" s="10">
        <f ca="1">DATEDIF(C15,$C$1,"y")</f>
        <v>40</v>
      </c>
      <c r="E15" s="11"/>
      <c r="F15" s="1"/>
      <c r="G15" s="1"/>
    </row>
    <row r="16" spans="1:7" x14ac:dyDescent="0.15">
      <c r="A16" s="7" t="s">
        <v>20</v>
      </c>
      <c r="B16" s="8" t="s">
        <v>13</v>
      </c>
      <c r="C16" s="9">
        <v>27183</v>
      </c>
      <c r="D16" s="10">
        <f ca="1">DATEDIF(C16,$C$1,"y")</f>
        <v>40</v>
      </c>
      <c r="E16" s="11"/>
      <c r="F16" s="1"/>
      <c r="G16" s="1"/>
    </row>
    <row r="17" spans="1:7" x14ac:dyDescent="0.15">
      <c r="A17" s="7" t="s">
        <v>21</v>
      </c>
      <c r="B17" s="8" t="s">
        <v>6</v>
      </c>
      <c r="C17" s="9">
        <v>25509</v>
      </c>
      <c r="D17" s="10">
        <f ca="1">DATEDIF(C17,$C$1,"y")</f>
        <v>45</v>
      </c>
      <c r="E17" s="11"/>
      <c r="F17" s="1"/>
      <c r="G17" s="1"/>
    </row>
    <row r="18" spans="1:7" x14ac:dyDescent="0.15">
      <c r="A18" s="7" t="s">
        <v>22</v>
      </c>
      <c r="B18" s="8" t="s">
        <v>13</v>
      </c>
      <c r="C18" s="9">
        <v>28975</v>
      </c>
      <c r="D18" s="10">
        <f ca="1">DATEDIF(C18,$C$1,"y")</f>
        <v>35</v>
      </c>
      <c r="E18" s="11"/>
      <c r="F18" s="1"/>
      <c r="G18" s="1"/>
    </row>
    <row r="19" spans="1:7" x14ac:dyDescent="0.15">
      <c r="A19" s="7" t="s">
        <v>23</v>
      </c>
      <c r="B19" s="8" t="s">
        <v>13</v>
      </c>
      <c r="C19" s="9">
        <v>29279</v>
      </c>
      <c r="D19" s="10">
        <f ca="1">DATEDIF(C19,$C$1,"y")</f>
        <v>34</v>
      </c>
      <c r="E19" s="11"/>
      <c r="F19" s="1"/>
      <c r="G19" s="1"/>
    </row>
    <row r="20" spans="1:7" x14ac:dyDescent="0.15">
      <c r="A20" s="7" t="s">
        <v>24</v>
      </c>
      <c r="B20" s="8" t="s">
        <v>13</v>
      </c>
      <c r="C20" s="9">
        <v>29777</v>
      </c>
      <c r="D20" s="10">
        <f ca="1">DATEDIF(C20,$C$1,"y")</f>
        <v>33</v>
      </c>
      <c r="E20" s="11"/>
      <c r="F20" s="1"/>
      <c r="G20" s="1"/>
    </row>
    <row r="21" spans="1:7" x14ac:dyDescent="0.15">
      <c r="A21" s="7" t="s">
        <v>25</v>
      </c>
      <c r="B21" s="8" t="s">
        <v>6</v>
      </c>
      <c r="C21" s="9">
        <v>29744</v>
      </c>
      <c r="D21" s="10">
        <f ca="1">DATEDIF(C21,$C$1,"y")</f>
        <v>33</v>
      </c>
      <c r="E21" s="11"/>
      <c r="F21" s="1"/>
      <c r="G21" s="1"/>
    </row>
    <row r="22" spans="1:7" x14ac:dyDescent="0.15">
      <c r="A22" s="7" t="s">
        <v>26</v>
      </c>
      <c r="B22" s="8" t="s">
        <v>13</v>
      </c>
      <c r="C22" s="9">
        <v>26759</v>
      </c>
      <c r="D22" s="10">
        <f ca="1">DATEDIF(C22,$C$1,"y")</f>
        <v>41</v>
      </c>
      <c r="E22" s="11"/>
      <c r="F22" s="1"/>
      <c r="G22" s="1"/>
    </row>
    <row r="23" spans="1:7" x14ac:dyDescent="0.15">
      <c r="A23" s="7" t="s">
        <v>27</v>
      </c>
      <c r="B23" s="8" t="s">
        <v>6</v>
      </c>
      <c r="C23" s="9">
        <v>30653</v>
      </c>
      <c r="D23" s="10">
        <f ca="1">DATEDIF(C23,$C$1,"y")</f>
        <v>31</v>
      </c>
      <c r="E23" s="11"/>
      <c r="F23" s="1"/>
      <c r="G23" s="1"/>
    </row>
    <row r="24" spans="1:7" x14ac:dyDescent="0.15">
      <c r="A24" s="7" t="s">
        <v>28</v>
      </c>
      <c r="B24" s="8" t="s">
        <v>6</v>
      </c>
      <c r="C24" s="9">
        <v>30746</v>
      </c>
      <c r="D24" s="10">
        <f ca="1">DATEDIF(C24,$C$1,"y")</f>
        <v>30</v>
      </c>
      <c r="E24" s="11"/>
      <c r="F24" s="1"/>
      <c r="G24" s="1"/>
    </row>
    <row r="25" spans="1:7" x14ac:dyDescent="0.15">
      <c r="A25" s="7" t="s">
        <v>29</v>
      </c>
      <c r="B25" s="8" t="s">
        <v>6</v>
      </c>
      <c r="C25" s="9">
        <v>31257</v>
      </c>
      <c r="D25" s="10">
        <f ca="1">DATEDIF(C25,$C$1,"y")</f>
        <v>29</v>
      </c>
      <c r="E25" s="11"/>
      <c r="F25" s="1"/>
      <c r="G25" s="1"/>
    </row>
    <row r="26" spans="1:7" x14ac:dyDescent="0.15">
      <c r="A26" s="7" t="s">
        <v>30</v>
      </c>
      <c r="B26" s="8" t="s">
        <v>6</v>
      </c>
      <c r="C26" s="9">
        <v>31050</v>
      </c>
      <c r="D26" s="10">
        <f ca="1">DATEDIF(C26,$C$1,"y")</f>
        <v>30</v>
      </c>
      <c r="E26" s="11"/>
      <c r="F26" s="1"/>
      <c r="G26" s="1"/>
    </row>
    <row r="27" spans="1:7" x14ac:dyDescent="0.15">
      <c r="A27" s="1"/>
      <c r="B27" s="2"/>
      <c r="C27" s="3"/>
      <c r="D27" s="1"/>
      <c r="E27" s="1"/>
      <c r="F27" s="1"/>
      <c r="G27" s="1"/>
    </row>
    <row r="28" spans="1:7" x14ac:dyDescent="0.15">
      <c r="A28" s="1"/>
      <c r="B28" s="2"/>
      <c r="C28" s="3"/>
      <c r="D28" s="1"/>
      <c r="E28" s="1"/>
      <c r="F28" s="1"/>
      <c r="G28" s="1"/>
    </row>
    <row r="29" spans="1:7" x14ac:dyDescent="0.15">
      <c r="A29" s="12" t="s">
        <v>31</v>
      </c>
      <c r="B29" s="13"/>
      <c r="C29" s="14"/>
      <c r="D29" s="6"/>
      <c r="E29" s="1"/>
      <c r="F29" s="1"/>
      <c r="G29" s="1"/>
    </row>
    <row r="30" spans="1:7" x14ac:dyDescent="0.15">
      <c r="A30" s="15" t="s">
        <v>32</v>
      </c>
      <c r="B30" s="16" t="s">
        <v>17</v>
      </c>
      <c r="C30" s="17">
        <f>COUNTIF(B4:B26,B30)</f>
        <v>14</v>
      </c>
      <c r="D30" s="1" t="str">
        <f ca="1">_xlfn.FORMULATEXT(C30)</f>
        <v>=COUNTIF(B4:B26,B30)</v>
      </c>
      <c r="E30" s="1"/>
      <c r="F30" s="1"/>
      <c r="G30" s="1"/>
    </row>
    <row r="31" spans="1:7" x14ac:dyDescent="0.15">
      <c r="A31" s="18"/>
      <c r="B31" s="16" t="s">
        <v>33</v>
      </c>
      <c r="C31" s="17">
        <f>COUNTIF(B5:B27,B31)</f>
        <v>9</v>
      </c>
      <c r="D31" s="1" t="str">
        <f t="shared" ref="D31:D33" ca="1" si="0">_xlfn.FORMULATEXT(C31)</f>
        <v>=COUNTIF(B5:B27,B31)</v>
      </c>
      <c r="E31" s="1"/>
      <c r="F31" s="1"/>
      <c r="G31" s="1"/>
    </row>
    <row r="32" spans="1:7" x14ac:dyDescent="0.15">
      <c r="A32" s="15" t="s">
        <v>34</v>
      </c>
      <c r="B32" s="16" t="s">
        <v>17</v>
      </c>
      <c r="C32" s="19">
        <f ca="1">AVERAGEIF($B$4:$B$26,B32,$D$4:$D$26)</f>
        <v>42.142857142857146</v>
      </c>
      <c r="D32" s="1" t="str">
        <f t="shared" ca="1" si="0"/>
        <v>=AVERAGEIF($B$4:$B$26,B32,$D$4:$D$26)</v>
      </c>
      <c r="E32" s="1"/>
      <c r="F32" s="1"/>
      <c r="G32" s="1"/>
    </row>
    <row r="33" spans="1:7" x14ac:dyDescent="0.15">
      <c r="A33" s="18"/>
      <c r="B33" s="16" t="s">
        <v>33</v>
      </c>
      <c r="C33" s="19">
        <f ca="1">AVERAGEIF($B$4:$B$26,B33,$D$4:$D$26)</f>
        <v>40.777777777777779</v>
      </c>
      <c r="D33" s="1" t="str">
        <f t="shared" ca="1" si="0"/>
        <v>=AVERAGEIF($B$4:$B$26,B33,$D$4:$D$26)</v>
      </c>
      <c r="E33" s="1"/>
      <c r="F33" s="1"/>
      <c r="G33" s="1"/>
    </row>
  </sheetData>
  <mergeCells count="3">
    <mergeCell ref="A29:C29"/>
    <mergeCell ref="A30:A31"/>
    <mergeCell ref="A32:A3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knowledge</dc:creator>
  <cp:lastModifiedBy>knowledge</cp:lastModifiedBy>
  <dcterms:created xsi:type="dcterms:W3CDTF">2015-01-18T05:13:27Z</dcterms:created>
  <dcterms:modified xsi:type="dcterms:W3CDTF">2015-01-18T05:16:55Z</dcterms:modified>
</cp:coreProperties>
</file>